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2021年硕士招生分专业招生计划分配表" sheetId="5" r:id="rId1"/>
  </sheets>
  <calcPr calcId="144525"/>
</workbook>
</file>

<file path=xl/sharedStrings.xml><?xml version="1.0" encoding="utf-8"?>
<sst xmlns="http://schemas.openxmlformats.org/spreadsheetml/2006/main" count="68" uniqueCount="39">
  <si>
    <t>生命科学学院2022年研究生招生人数</t>
  </si>
  <si>
    <t>学院</t>
  </si>
  <si>
    <t>专业代码</t>
  </si>
  <si>
    <t>专业名称</t>
  </si>
  <si>
    <t>研究方向</t>
  </si>
  <si>
    <t>学习方式</t>
  </si>
  <si>
    <t>统考计划</t>
  </si>
  <si>
    <t>推免生</t>
  </si>
  <si>
    <t>士兵专项</t>
  </si>
  <si>
    <t>复试分数线</t>
  </si>
  <si>
    <t>学位类别</t>
  </si>
  <si>
    <t>学科门类</t>
  </si>
  <si>
    <t>生命科学学院</t>
  </si>
  <si>
    <t>071002</t>
  </si>
  <si>
    <t>动物学</t>
  </si>
  <si>
    <t>不区分研究方向</t>
  </si>
  <si>
    <t>全日制</t>
  </si>
  <si>
    <t>国家线</t>
  </si>
  <si>
    <t>学术型</t>
  </si>
  <si>
    <t>理学</t>
  </si>
  <si>
    <t>071003</t>
  </si>
  <si>
    <t>生理学</t>
  </si>
  <si>
    <t>071005</t>
  </si>
  <si>
    <t>微生物学</t>
  </si>
  <si>
    <t>071010</t>
  </si>
  <si>
    <t>生物化学与分子生物学</t>
  </si>
  <si>
    <t>095135</t>
  </si>
  <si>
    <t>食品加工与安全</t>
  </si>
  <si>
    <t>专业学位</t>
  </si>
  <si>
    <t>农业</t>
  </si>
  <si>
    <t>非全日制</t>
  </si>
  <si>
    <t>合计</t>
  </si>
  <si>
    <t>统考招生计划汇总</t>
  </si>
  <si>
    <t>全日制招生计划：</t>
  </si>
  <si>
    <t>全日制学术型招生计划：</t>
  </si>
  <si>
    <t>全日制专业学位招生计划：</t>
  </si>
  <si>
    <t>非全日制招生计划：</t>
  </si>
  <si>
    <t>非全日制学术型招生计划：</t>
  </si>
  <si>
    <t>非全日制专业学位招生计划：</t>
  </si>
</sst>
</file>

<file path=xl/styles.xml><?xml version="1.0" encoding="utf-8"?>
<styleSheet xmlns="http://schemas.openxmlformats.org/spreadsheetml/2006/main">
  <numFmts count="6">
    <numFmt numFmtId="176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18" fillId="15" borderId="3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H13" sqref="H13"/>
    </sheetView>
  </sheetViews>
  <sheetFormatPr defaultColWidth="9" defaultRowHeight="14.4"/>
  <cols>
    <col min="1" max="1" width="13.5555555555556" style="1" customWidth="1"/>
    <col min="2" max="2" width="8.90740740740741" style="1" customWidth="1"/>
    <col min="3" max="3" width="24.5555555555556" style="1" customWidth="1"/>
    <col min="4" max="4" width="14.8888888888889" style="1" customWidth="1"/>
    <col min="5" max="5" width="8.72222222222222" style="1" customWidth="1"/>
    <col min="6" max="6" width="8.90740740740741" style="2" customWidth="1"/>
    <col min="7" max="7" width="6.36111111111111" style="2" customWidth="1"/>
    <col min="8" max="8" width="8" style="2" customWidth="1"/>
    <col min="9" max="9" width="10.3611111111111" style="2" customWidth="1"/>
    <col min="10" max="10" width="9.90740740740741" style="1" customWidth="1"/>
    <col min="11" max="11" width="10.3611111111111" style="1" customWidth="1"/>
  </cols>
  <sheetData>
    <row r="1" ht="26.25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18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5" t="s">
        <v>10</v>
      </c>
      <c r="K2" s="5" t="s">
        <v>11</v>
      </c>
    </row>
    <row r="3" ht="18" customHeight="1" spans="1:11">
      <c r="A3" s="5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6">
        <v>8</v>
      </c>
      <c r="G3" s="7">
        <v>0</v>
      </c>
      <c r="H3" s="7">
        <v>0</v>
      </c>
      <c r="I3" s="6" t="s">
        <v>17</v>
      </c>
      <c r="J3" s="5" t="s">
        <v>18</v>
      </c>
      <c r="K3" s="5" t="s">
        <v>19</v>
      </c>
    </row>
    <row r="4" ht="18" customHeight="1" spans="1:11">
      <c r="A4" s="5" t="s">
        <v>12</v>
      </c>
      <c r="B4" s="5" t="s">
        <v>20</v>
      </c>
      <c r="C4" s="5" t="s">
        <v>21</v>
      </c>
      <c r="D4" s="5" t="s">
        <v>15</v>
      </c>
      <c r="E4" s="5" t="s">
        <v>16</v>
      </c>
      <c r="F4" s="6">
        <v>6</v>
      </c>
      <c r="G4" s="7">
        <v>0</v>
      </c>
      <c r="H4" s="7">
        <v>0</v>
      </c>
      <c r="I4" s="6" t="s">
        <v>17</v>
      </c>
      <c r="J4" s="5" t="s">
        <v>18</v>
      </c>
      <c r="K4" s="5" t="s">
        <v>19</v>
      </c>
    </row>
    <row r="5" ht="18" customHeight="1" spans="1:11">
      <c r="A5" s="5" t="s">
        <v>12</v>
      </c>
      <c r="B5" s="5" t="s">
        <v>22</v>
      </c>
      <c r="C5" s="5" t="s">
        <v>23</v>
      </c>
      <c r="D5" s="5" t="s">
        <v>15</v>
      </c>
      <c r="E5" s="5" t="s">
        <v>16</v>
      </c>
      <c r="F5" s="6">
        <v>6</v>
      </c>
      <c r="G5" s="7">
        <v>0</v>
      </c>
      <c r="H5" s="7">
        <v>0</v>
      </c>
      <c r="I5" s="6" t="s">
        <v>17</v>
      </c>
      <c r="J5" s="5" t="s">
        <v>18</v>
      </c>
      <c r="K5" s="5" t="s">
        <v>19</v>
      </c>
    </row>
    <row r="6" ht="18" customHeight="1" spans="1:11">
      <c r="A6" s="5" t="s">
        <v>12</v>
      </c>
      <c r="B6" s="5" t="s">
        <v>24</v>
      </c>
      <c r="C6" s="5" t="s">
        <v>25</v>
      </c>
      <c r="D6" s="5" t="s">
        <v>15</v>
      </c>
      <c r="E6" s="5" t="s">
        <v>16</v>
      </c>
      <c r="F6" s="6">
        <v>12</v>
      </c>
      <c r="G6" s="7">
        <v>0</v>
      </c>
      <c r="H6" s="7">
        <v>0</v>
      </c>
      <c r="I6" s="6" t="s">
        <v>17</v>
      </c>
      <c r="J6" s="5" t="s">
        <v>18</v>
      </c>
      <c r="K6" s="5" t="s">
        <v>19</v>
      </c>
    </row>
    <row r="7" ht="18" customHeight="1" spans="1:11">
      <c r="A7" s="5" t="s">
        <v>12</v>
      </c>
      <c r="B7" s="5" t="s">
        <v>26</v>
      </c>
      <c r="C7" s="5" t="s">
        <v>27</v>
      </c>
      <c r="D7" s="5" t="s">
        <v>15</v>
      </c>
      <c r="E7" s="5" t="s">
        <v>16</v>
      </c>
      <c r="F7" s="6">
        <v>28</v>
      </c>
      <c r="G7" s="7">
        <v>0</v>
      </c>
      <c r="H7" s="7">
        <v>0</v>
      </c>
      <c r="I7" s="6" t="s">
        <v>17</v>
      </c>
      <c r="J7" s="5" t="s">
        <v>28</v>
      </c>
      <c r="K7" s="5" t="s">
        <v>29</v>
      </c>
    </row>
    <row r="8" ht="18" customHeight="1" spans="1:11">
      <c r="A8" s="5" t="s">
        <v>12</v>
      </c>
      <c r="B8" s="5" t="s">
        <v>26</v>
      </c>
      <c r="C8" s="5" t="s">
        <v>27</v>
      </c>
      <c r="D8" s="5" t="s">
        <v>15</v>
      </c>
      <c r="E8" s="5" t="s">
        <v>30</v>
      </c>
      <c r="F8" s="6">
        <v>6</v>
      </c>
      <c r="G8" s="7">
        <v>0</v>
      </c>
      <c r="H8" s="7">
        <v>0</v>
      </c>
      <c r="I8" s="6" t="s">
        <v>17</v>
      </c>
      <c r="J8" s="5" t="s">
        <v>28</v>
      </c>
      <c r="K8" s="5" t="s">
        <v>29</v>
      </c>
    </row>
    <row r="9" ht="18" customHeight="1" spans="1:11">
      <c r="A9" s="8"/>
      <c r="B9" s="8"/>
      <c r="C9" s="5" t="s">
        <v>31</v>
      </c>
      <c r="D9" s="5"/>
      <c r="E9" s="8"/>
      <c r="F9" s="9"/>
      <c r="G9" s="9"/>
      <c r="H9" s="9"/>
      <c r="I9" s="9"/>
      <c r="J9" s="8"/>
      <c r="K9" s="8"/>
    </row>
    <row r="10" ht="18" customHeight="1" spans="1:11">
      <c r="A10" s="8"/>
      <c r="B10" s="8"/>
      <c r="C10" s="10" t="s">
        <v>32</v>
      </c>
      <c r="D10" s="10">
        <f>D11+D14</f>
        <v>66</v>
      </c>
      <c r="E10" s="8"/>
      <c r="F10" s="9"/>
      <c r="G10" s="9"/>
      <c r="H10" s="9"/>
      <c r="I10" s="9"/>
      <c r="J10" s="8"/>
      <c r="K10" s="8"/>
    </row>
    <row r="11" ht="18" customHeight="1" spans="1:11">
      <c r="A11" s="11"/>
      <c r="B11" s="11"/>
      <c r="C11" s="12" t="s">
        <v>33</v>
      </c>
      <c r="D11" s="13">
        <f>SUM($D$12+$D$13)</f>
        <v>60</v>
      </c>
      <c r="E11" s="11"/>
      <c r="F11" s="14"/>
      <c r="G11" s="14"/>
      <c r="H11" s="14"/>
      <c r="I11" s="14"/>
      <c r="J11" s="11"/>
      <c r="K11" s="11"/>
    </row>
    <row r="12" ht="18" customHeight="1" spans="1:11">
      <c r="A12" s="11"/>
      <c r="B12" s="11"/>
      <c r="C12" s="12" t="s">
        <v>34</v>
      </c>
      <c r="D12" s="13">
        <f>SUMIFS($F$3:$F$8,$E$3:$E$8,"全日制",$J$3:$J$8,"学术型")</f>
        <v>32</v>
      </c>
      <c r="E12" s="11"/>
      <c r="F12" s="14"/>
      <c r="G12" s="14"/>
      <c r="H12" s="14"/>
      <c r="I12" s="14"/>
      <c r="J12" s="11"/>
      <c r="K12" s="11"/>
    </row>
    <row r="13" ht="18" customHeight="1" spans="1:11">
      <c r="A13" s="11"/>
      <c r="B13" s="11"/>
      <c r="C13" s="12" t="s">
        <v>35</v>
      </c>
      <c r="D13" s="13">
        <f>SUMIFS($F$3:$F$8,$E$3:$E$8,"全日制",$J$3:$J$8,"专业学位")</f>
        <v>28</v>
      </c>
      <c r="E13" s="11"/>
      <c r="F13" s="14"/>
      <c r="G13" s="14"/>
      <c r="H13" s="14"/>
      <c r="I13" s="14"/>
      <c r="J13" s="11"/>
      <c r="K13" s="11"/>
    </row>
    <row r="14" ht="18" customHeight="1" spans="1:11">
      <c r="A14" s="11"/>
      <c r="B14" s="11"/>
      <c r="C14" s="12" t="s">
        <v>36</v>
      </c>
      <c r="D14" s="13">
        <f>SUM($D$15+$D$16)</f>
        <v>6</v>
      </c>
      <c r="E14" s="11"/>
      <c r="F14" s="14"/>
      <c r="G14" s="14"/>
      <c r="H14" s="14"/>
      <c r="I14" s="14"/>
      <c r="J14" s="11"/>
      <c r="K14" s="11"/>
    </row>
    <row r="15" ht="18" customHeight="1" spans="1:11">
      <c r="A15" s="11"/>
      <c r="B15" s="11"/>
      <c r="C15" s="12" t="s">
        <v>37</v>
      </c>
      <c r="D15" s="13">
        <f>SUMIFS($F$3:$F$8,$E$3:$E$8,"非全日制",$J$3:$J$8,"学术型")</f>
        <v>0</v>
      </c>
      <c r="E15" s="11"/>
      <c r="F15" s="14"/>
      <c r="G15" s="14"/>
      <c r="H15" s="14"/>
      <c r="I15" s="14"/>
      <c r="J15" s="11"/>
      <c r="K15" s="11"/>
    </row>
    <row r="16" spans="1:11">
      <c r="A16" s="11"/>
      <c r="B16" s="11"/>
      <c r="C16" s="12" t="s">
        <v>38</v>
      </c>
      <c r="D16" s="13">
        <f>SUMIFS($F$3:$F$8,$E$3:$E$8,"非全日制",$J$3:$J$8,"专业学位")</f>
        <v>6</v>
      </c>
      <c r="E16" s="11"/>
      <c r="F16" s="14"/>
      <c r="G16" s="14"/>
      <c r="H16" s="14"/>
      <c r="I16" s="14"/>
      <c r="J16" s="11"/>
      <c r="K16" s="11"/>
    </row>
  </sheetData>
  <mergeCells count="1">
    <mergeCell ref="A1:I1"/>
  </mergeCells>
  <printOptions horizontalCentered="1"/>
  <pageMargins left="0.118110236220472" right="0.118110236220472" top="0.748031496062992" bottom="0.748031496062992" header="0.31496062992126" footer="0.31496062992126"/>
  <pageSetup paperSize="9" orientation="landscape"/>
  <headerFooter>
    <oddHeader>&amp;C&amp;"-,加粗"&amp;18西南林业大学2021年硕士研究生分专业招生计划及一志愿复试分数线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2021年硕士招生分专业招生计划分配表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arun</cp:lastModifiedBy>
  <dcterms:created xsi:type="dcterms:W3CDTF">2021-02-27T01:14:00Z</dcterms:created>
  <dcterms:modified xsi:type="dcterms:W3CDTF">2022-03-27T01:54:36Z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8C9A93E429404F97BA8ED7327E22F6FA</vt:lpwstr>
  </property>
  <property fmtid="{D5CDD505-2E9C-101B-9397-08002B2CF9AE}" pid="3" name="KSOProductBuildVer">
    <vt:lpwstr>2052-11.1.0.11365</vt:lpwstr>
  </property>
</Properties>
</file>